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Windows7Migration2013\Personal\Londres\"/>
    </mc:Choice>
  </mc:AlternateContent>
  <bookViews>
    <workbookView xWindow="0" yWindow="75" windowWidth="20730" windowHeight="11760"/>
  </bookViews>
  <sheets>
    <sheet name="Freehold Account" sheetId="1" r:id="rId1"/>
    <sheet name="Contacts" sheetId="2" r:id="rId2"/>
  </sheets>
  <calcPr calcId="162913" concurrentCalc="0"/>
</workbook>
</file>

<file path=xl/calcChain.xml><?xml version="1.0" encoding="utf-8"?>
<calcChain xmlns="http://schemas.openxmlformats.org/spreadsheetml/2006/main">
  <c r="L5" i="1" l="1"/>
  <c r="B9" i="1"/>
  <c r="G5" i="1"/>
  <c r="B7" i="1"/>
  <c r="B11" i="1"/>
</calcChain>
</file>

<file path=xl/sharedStrings.xml><?xml version="1.0" encoding="utf-8"?>
<sst xmlns="http://schemas.openxmlformats.org/spreadsheetml/2006/main" count="158" uniqueCount="142">
  <si>
    <t>Income</t>
  </si>
  <si>
    <t>Expenditure</t>
  </si>
  <si>
    <t>Date</t>
  </si>
  <si>
    <t>Description</t>
  </si>
  <si>
    <t>Amount</t>
  </si>
  <si>
    <t>Total</t>
  </si>
  <si>
    <t>Chq No</t>
  </si>
  <si>
    <t>Expenses</t>
  </si>
  <si>
    <t>Trial Bal</t>
  </si>
  <si>
    <t>Freehold Account</t>
  </si>
  <si>
    <t>AC no.</t>
  </si>
  <si>
    <t>40918954</t>
  </si>
  <si>
    <t>Flat 1</t>
  </si>
  <si>
    <t>Robert Dallal</t>
  </si>
  <si>
    <t>robert@dallal.co.uk</t>
  </si>
  <si>
    <t>07718 538 105​</t>
  </si>
  <si>
    <t>Flat 3</t>
  </si>
  <si>
    <t>Ms S Esrol</t>
  </si>
  <si>
    <t>sebnemerol@ymail.com</t>
  </si>
  <si>
    <t>07802 943700 / 02072895414 / 02089439831</t>
  </si>
  <si>
    <t>Flat 3a</t>
  </si>
  <si>
    <t>Mr &amp; Mrs F Cury</t>
  </si>
  <si>
    <t>anna_cury@yahoo.com</t>
  </si>
  <si>
    <t>07887 928 170</t>
  </si>
  <si>
    <t>Flat 5</t>
  </si>
  <si>
    <t>Mr S Hargunani</t>
  </si>
  <si>
    <t>suneel.hargunani@citi.com</t>
  </si>
  <si>
    <t>07769 650 813 / 07958412797</t>
  </si>
  <si>
    <t>Flat 7</t>
  </si>
  <si>
    <t xml:space="preserve">Sanderling Limited  </t>
  </si>
  <si>
    <t>ejca@mitgr.com</t>
  </si>
  <si>
    <t>07980 798 659</t>
  </si>
  <si>
    <t>Flat 8</t>
  </si>
  <si>
    <t>Mrs G Aitken</t>
  </si>
  <si>
    <t>gaitken@ukgateway.net</t>
  </si>
  <si>
    <t>07932 065 924</t>
  </si>
  <si>
    <t>Flat 9</t>
  </si>
  <si>
    <t xml:space="preserve">Blake &amp; AJB Resources Ltd  </t>
  </si>
  <si>
    <t>tas@excel-property.co.uk</t>
  </si>
  <si>
    <t>Flat 10</t>
  </si>
  <si>
    <t>Mr &amp; Mrs G Pereira</t>
  </si>
  <si>
    <t>glennpereira@gmail.com</t>
  </si>
  <si>
    <t>03301 136 325</t>
  </si>
  <si>
    <t>Flat 11</t>
  </si>
  <si>
    <t>Mr R Phillips</t>
  </si>
  <si>
    <t>rick.phillips@axxeltrova.com</t>
  </si>
  <si>
    <t>07917 557 030</t>
  </si>
  <si>
    <t>Flat 12</t>
  </si>
  <si>
    <t>Mrs D Fowler</t>
  </si>
  <si>
    <t>dollyfowler@gmail.com</t>
  </si>
  <si>
    <t>0207 289 7109</t>
  </si>
  <si>
    <t>Flat 15</t>
  </si>
  <si>
    <t>Mr &amp; Mrs D Harrison</t>
  </si>
  <si>
    <t>davidandpam@sanditon8.uk</t>
  </si>
  <si>
    <t>07813 793 150 / 01395 513 030</t>
  </si>
  <si>
    <t>Flat 15a</t>
  </si>
  <si>
    <t>Mrs E Yakimova</t>
  </si>
  <si>
    <t>07879 004 402</t>
  </si>
  <si>
    <t>Flat 16</t>
  </si>
  <si>
    <t>Ms T Yau</t>
  </si>
  <si>
    <t>info@excel-property.co.uk</t>
  </si>
  <si>
    <t>0207691 9000</t>
  </si>
  <si>
    <t>Flat 17</t>
  </si>
  <si>
    <t>Miss S Suterwalla</t>
  </si>
  <si>
    <t>ss@shehnaz.co.uk</t>
  </si>
  <si>
    <t>07780 997 626</t>
  </si>
  <si>
    <t>Flat 19</t>
  </si>
  <si>
    <t>Mrs Y Mocatta</t>
  </si>
  <si>
    <t>bandymocatta@btinternet.com</t>
  </si>
  <si>
    <t>07770 887 149</t>
  </si>
  <si>
    <t>Flat 21</t>
  </si>
  <si>
    <t>Ms L Fabris</t>
  </si>
  <si>
    <t>antonellasantini@me.com</t>
  </si>
  <si>
    <t>0207 289 7599 / 07785 362 578</t>
  </si>
  <si>
    <t>Flat 22</t>
  </si>
  <si>
    <t>Mrs G Kaye</t>
  </si>
  <si>
    <t>jsmk@hotmail.co.uk</t>
  </si>
  <si>
    <t>0207 286 7720</t>
  </si>
  <si>
    <t>Flat 23</t>
  </si>
  <si>
    <t>Mr &amp; Mrs C Davis</t>
  </si>
  <si>
    <t>laura.artur@chestertonhumberts.com</t>
  </si>
  <si>
    <t>01794 342 477</t>
  </si>
  <si>
    <t>Flat 26</t>
  </si>
  <si>
    <t xml:space="preserve">Paschal Investments Ltd  </t>
  </si>
  <si>
    <t>uche.n@me.com</t>
  </si>
  <si>
    <t>Flat 27</t>
  </si>
  <si>
    <t>Mr &amp; Mrs A Stafford</t>
  </si>
  <si>
    <t>astafford011@gmail.com</t>
  </si>
  <si>
    <t>0207 289 3677</t>
  </si>
  <si>
    <t>Flat 28</t>
  </si>
  <si>
    <t>Dr L Wujanto</t>
  </si>
  <si>
    <t>reinawujanto@yahoo.co.uk</t>
  </si>
  <si>
    <t>07900 985 326</t>
  </si>
  <si>
    <t>Flat 29</t>
  </si>
  <si>
    <t xml:space="preserve">Solva Investments Ltd  </t>
  </si>
  <si>
    <t>pgriffiths@2bedfordrow.co.uk</t>
  </si>
  <si>
    <t>0207 112 5959 / 07970 834 678</t>
  </si>
  <si>
    <t>Flat 30</t>
  </si>
  <si>
    <t>Mr F Krosravi</t>
  </si>
  <si>
    <t>hamid@londonwideestates.com</t>
  </si>
  <si>
    <t>Flat 32</t>
  </si>
  <si>
    <t>Mrs R Seigler</t>
  </si>
  <si>
    <t>Flat 34</t>
  </si>
  <si>
    <t xml:space="preserve">Prudential Investments 2006 Ltd  </t>
  </si>
  <si>
    <t>geraldjtaylor@gmail.com</t>
  </si>
  <si>
    <t>+34 956 785 089</t>
  </si>
  <si>
    <t>Flat 35</t>
  </si>
  <si>
    <t xml:space="preserve">Ms F Torti, Mr B Gavio &amp; Mr D Gavio  </t>
  </si>
  <si>
    <t>07785 362 578</t>
  </si>
  <si>
    <t>deliacovezzi@gmail.com</t>
  </si>
  <si>
    <t>07930 362 417</t>
  </si>
  <si>
    <t>Flat 37</t>
  </si>
  <si>
    <t>Mr R Covezzi</t>
  </si>
  <si>
    <t>Balance at 1st January 2019</t>
  </si>
  <si>
    <t>22.12.18</t>
  </si>
  <si>
    <t>Claudia Sheena</t>
  </si>
  <si>
    <t>transfer</t>
  </si>
  <si>
    <t>2nd half of 2018 GR</t>
  </si>
  <si>
    <t>17.01.19 bank</t>
  </si>
  <si>
    <t>17.1.19</t>
  </si>
  <si>
    <t>A. Cury - refund for Flat 39 EPC</t>
  </si>
  <si>
    <t>30.01.19</t>
  </si>
  <si>
    <t>WFA - flat 39 work</t>
  </si>
  <si>
    <t>Allport EFS - flat 39 work</t>
  </si>
  <si>
    <t>MZ Martinescu - flat 39 work</t>
  </si>
  <si>
    <t>01.02.19</t>
  </si>
  <si>
    <t>WBM</t>
  </si>
  <si>
    <t>Allport EFS</t>
  </si>
  <si>
    <t>18.02.19</t>
  </si>
  <si>
    <t>GasFellas - landlord gas cert.</t>
  </si>
  <si>
    <t>19.02.19</t>
  </si>
  <si>
    <t>J. Shervill</t>
  </si>
  <si>
    <t>20.02.19</t>
  </si>
  <si>
    <t>LAP Property</t>
  </si>
  <si>
    <t>Rradar</t>
  </si>
  <si>
    <t>04.03.19 bank</t>
  </si>
  <si>
    <t>interest</t>
  </si>
  <si>
    <t>03.04.19</t>
  </si>
  <si>
    <t>Rent?</t>
  </si>
  <si>
    <t>08.03.19 bank</t>
  </si>
  <si>
    <t>OWGM Co Ltd</t>
  </si>
  <si>
    <t>28.02.19 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</si>
</sst>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0_ ;[Red]\-#,##0.00\ "/>
  </numFmts>
  <fonts count="7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color theme="1"/>
      <name val="Arial"/>
      <family val="2"/>
    </font>
    <font>
      <sz val="9.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  <xf numFmtId="43" fontId="2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0" xfId="0" applyAlignment="1">
      <alignment horizontal="center"/>
    </xf>
    <xf numFmtId="0" fontId="3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2" fillId="0" borderId="3" xfId="0" applyFont="1" applyFill="1" applyBorder="1"/>
    <xf numFmtId="0" fontId="0" fillId="0" borderId="0" xfId="0" applyFill="1"/>
    <xf numFmtId="164" fontId="0" fillId="0" borderId="5" xfId="0" applyNumberFormat="1" applyBorder="1"/>
    <xf numFmtId="164" fontId="3" fillId="0" borderId="0" xfId="0" applyNumberFormat="1" applyFont="1" applyAlignment="1">
      <alignment horizontal="center"/>
    </xf>
    <xf numFmtId="0" fontId="0" fillId="0" borderId="1" xfId="0" applyFill="1" applyBorder="1"/>
    <xf numFmtId="0" fontId="2" fillId="0" borderId="0" xfId="0" applyFont="1" applyFill="1"/>
    <xf numFmtId="164" fontId="0" fillId="0" borderId="0" xfId="0" applyNumberFormat="1" applyAlignment="1">
      <alignment horizontal="center"/>
    </xf>
    <xf numFmtId="0" fontId="0" fillId="0" borderId="0" xfId="0" applyBorder="1"/>
    <xf numFmtId="0" fontId="2" fillId="0" borderId="0" xfId="0" applyFont="1" applyBorder="1"/>
    <xf numFmtId="49" fontId="0" fillId="0" borderId="0" xfId="0" applyNumberFormat="1" applyBorder="1"/>
    <xf numFmtId="0" fontId="4" fillId="0" borderId="0" xfId="2" applyBorder="1" applyAlignment="1" applyProtection="1"/>
    <xf numFmtId="49" fontId="4" fillId="0" borderId="0" xfId="2" applyNumberFormat="1" applyBorder="1" applyAlignment="1" applyProtection="1"/>
    <xf numFmtId="0" fontId="4" fillId="0" borderId="0" xfId="2" applyAlignment="1" applyProtection="1"/>
    <xf numFmtId="49" fontId="0" fillId="0" borderId="0" xfId="0" applyNumberFormat="1"/>
    <xf numFmtId="0" fontId="0" fillId="0" borderId="0" xfId="0" applyAlignment="1">
      <alignment horizontal="right"/>
    </xf>
    <xf numFmtId="4" fontId="0" fillId="0" borderId="0" xfId="0" applyNumberFormat="1" applyFill="1"/>
    <xf numFmtId="0" fontId="0" fillId="0" borderId="6" xfId="0" applyFill="1" applyBorder="1"/>
    <xf numFmtId="164" fontId="3" fillId="2" borderId="4" xfId="0" applyNumberFormat="1" applyFont="1" applyFill="1" applyBorder="1" applyAlignment="1">
      <alignment horizontal="center"/>
    </xf>
    <xf numFmtId="0" fontId="5" fillId="0" borderId="0" xfId="0" applyFont="1" applyFill="1"/>
    <xf numFmtId="43" fontId="5" fillId="0" borderId="0" xfId="3" applyFont="1" applyFill="1" applyAlignment="1">
      <alignment horizontal="center"/>
    </xf>
    <xf numFmtId="0" fontId="6" fillId="0" borderId="0" xfId="0" applyFont="1"/>
    <xf numFmtId="0" fontId="0" fillId="0" borderId="7" xfId="0" applyBorder="1"/>
  </cellXfs>
  <cellStyles count="4">
    <cellStyle name="Comma" xfId="3" builtinId="3"/>
    <cellStyle name="Hyperlink" xfId="2" builtinId="8"/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12" Type="http://schemas.openxmlformats.org/officeDocument/2006/relationships/customXml" Target="../customXml/item6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11" Type="http://schemas.openxmlformats.org/officeDocument/2006/relationships/customXml" Target="../customXml/item5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ss@shehnaz.co.uk" TargetMode="External"/><Relationship Id="rId13" Type="http://schemas.openxmlformats.org/officeDocument/2006/relationships/hyperlink" Target="mailto:hamid@londonwideestates.com" TargetMode="External"/><Relationship Id="rId18" Type="http://schemas.openxmlformats.org/officeDocument/2006/relationships/hyperlink" Target="mailto:uche.n@me.com" TargetMode="External"/><Relationship Id="rId3" Type="http://schemas.openxmlformats.org/officeDocument/2006/relationships/hyperlink" Target="mailto:suneel.hargunani@citi.com" TargetMode="External"/><Relationship Id="rId21" Type="http://schemas.openxmlformats.org/officeDocument/2006/relationships/hyperlink" Target="mailto:davidandpam@sanditon8.uk" TargetMode="External"/><Relationship Id="rId7" Type="http://schemas.openxmlformats.org/officeDocument/2006/relationships/hyperlink" Target="mailto:info@excel-property.co.uk" TargetMode="External"/><Relationship Id="rId12" Type="http://schemas.openxmlformats.org/officeDocument/2006/relationships/hyperlink" Target="mailto:reinawujanto@yahoo.co.uk" TargetMode="External"/><Relationship Id="rId17" Type="http://schemas.openxmlformats.org/officeDocument/2006/relationships/hyperlink" Target="mailto:antonellasantini@me.com" TargetMode="External"/><Relationship Id="rId2" Type="http://schemas.openxmlformats.org/officeDocument/2006/relationships/hyperlink" Target="mailto:anna_cury@yahoo.com" TargetMode="External"/><Relationship Id="rId16" Type="http://schemas.openxmlformats.org/officeDocument/2006/relationships/hyperlink" Target="mailto:astafford011@gmail.com" TargetMode="External"/><Relationship Id="rId20" Type="http://schemas.openxmlformats.org/officeDocument/2006/relationships/hyperlink" Target="mailto:ejca@mitgr.com" TargetMode="External"/><Relationship Id="rId1" Type="http://schemas.openxmlformats.org/officeDocument/2006/relationships/hyperlink" Target="mailto:sebnemerol@ymail.com" TargetMode="External"/><Relationship Id="rId6" Type="http://schemas.openxmlformats.org/officeDocument/2006/relationships/hyperlink" Target="mailto:dollyfowler@gmail.com" TargetMode="External"/><Relationship Id="rId11" Type="http://schemas.openxmlformats.org/officeDocument/2006/relationships/hyperlink" Target="mailto:laura.artur@chestertonhumberts.com" TargetMode="External"/><Relationship Id="rId5" Type="http://schemas.openxmlformats.org/officeDocument/2006/relationships/hyperlink" Target="mailto:glennpereira@gmail.com" TargetMode="External"/><Relationship Id="rId15" Type="http://schemas.openxmlformats.org/officeDocument/2006/relationships/hyperlink" Target="mailto:deliacovezzi@gmail.com" TargetMode="External"/><Relationship Id="rId10" Type="http://schemas.openxmlformats.org/officeDocument/2006/relationships/hyperlink" Target="mailto:jsmk@hotmail.co.uk" TargetMode="External"/><Relationship Id="rId19" Type="http://schemas.openxmlformats.org/officeDocument/2006/relationships/hyperlink" Target="mailto:antonellasantini@me.com" TargetMode="External"/><Relationship Id="rId4" Type="http://schemas.openxmlformats.org/officeDocument/2006/relationships/hyperlink" Target="mailto:gaitken@ukgateway.net" TargetMode="External"/><Relationship Id="rId9" Type="http://schemas.openxmlformats.org/officeDocument/2006/relationships/hyperlink" Target="mailto:bandymocatta@btinternet.com" TargetMode="External"/><Relationship Id="rId14" Type="http://schemas.openxmlformats.org/officeDocument/2006/relationships/hyperlink" Target="mailto:geraldjtaylor@gmail.com" TargetMode="External"/><Relationship Id="rId22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tabSelected="1" zoomScaleNormal="100" workbookViewId="0">
      <selection activeCell="E28" sqref="E28"/>
    </sheetView>
  </sheetViews>
  <sheetFormatPr defaultRowHeight="12.75" x14ac:dyDescent="0.2"/>
  <cols>
    <col min="1" max="1" width="13.28515625" customWidth="1"/>
    <col min="2" max="2" width="12.42578125" customWidth="1"/>
    <col min="3" max="3" width="3.28515625" customWidth="1"/>
    <col min="4" max="4" width="12.28515625" style="2" customWidth="1"/>
    <col min="5" max="5" width="26.140625" customWidth="1"/>
    <col min="6" max="6" width="14" customWidth="1"/>
    <col min="7" max="7" width="12.85546875" style="15" customWidth="1"/>
    <col min="8" max="8" width="11.85546875" style="2" customWidth="1"/>
    <col min="9" max="9" width="27.85546875" bestFit="1" customWidth="1"/>
    <col min="10" max="10" width="13.28515625" style="3" customWidth="1"/>
    <col min="11" max="11" width="11.7109375" customWidth="1"/>
    <col min="12" max="12" width="10.85546875" customWidth="1"/>
  </cols>
  <sheetData>
    <row r="1" spans="1:12" x14ac:dyDescent="0.2">
      <c r="A1" t="s">
        <v>9</v>
      </c>
      <c r="B1" s="1"/>
    </row>
    <row r="2" spans="1:12" x14ac:dyDescent="0.2">
      <c r="A2" t="s">
        <v>10</v>
      </c>
      <c r="B2" s="17" t="s">
        <v>11</v>
      </c>
    </row>
    <row r="3" spans="1:12" x14ac:dyDescent="0.2">
      <c r="A3" t="s">
        <v>113</v>
      </c>
      <c r="D3" s="4" t="s">
        <v>0</v>
      </c>
      <c r="H3" s="4" t="s">
        <v>1</v>
      </c>
    </row>
    <row r="4" spans="1:12" x14ac:dyDescent="0.2">
      <c r="D4" s="5" t="s">
        <v>2</v>
      </c>
      <c r="E4" s="6" t="s">
        <v>3</v>
      </c>
      <c r="F4" s="6" t="s">
        <v>4</v>
      </c>
      <c r="G4" s="16" t="s">
        <v>5</v>
      </c>
      <c r="H4" s="5" t="s">
        <v>2</v>
      </c>
      <c r="I4" s="6" t="s">
        <v>3</v>
      </c>
      <c r="J4" s="7" t="s">
        <v>4</v>
      </c>
      <c r="K4" s="8" t="s">
        <v>6</v>
      </c>
      <c r="L4" s="1" t="s">
        <v>5</v>
      </c>
    </row>
    <row r="5" spans="1:12" ht="13.5" thickBot="1" x14ac:dyDescent="0.25">
      <c r="B5" s="25">
        <v>26148.100000000002</v>
      </c>
      <c r="D5" s="24" t="s">
        <v>118</v>
      </c>
      <c r="E5" s="9" t="s">
        <v>117</v>
      </c>
      <c r="F5" s="9">
        <v>2025</v>
      </c>
      <c r="G5" s="10">
        <f>SUM(F5:F50)</f>
        <v>2753.1600000000003</v>
      </c>
      <c r="H5" s="12" t="s">
        <v>114</v>
      </c>
      <c r="I5" s="9" t="s">
        <v>115</v>
      </c>
      <c r="J5" s="9">
        <v>400</v>
      </c>
      <c r="K5" s="9" t="s">
        <v>116</v>
      </c>
      <c r="L5" s="10">
        <f>SUM(J5:J48)</f>
        <v>3402.07</v>
      </c>
    </row>
    <row r="6" spans="1:12" ht="13.5" thickTop="1" x14ac:dyDescent="0.2">
      <c r="B6" s="11"/>
      <c r="D6" t="s">
        <v>135</v>
      </c>
      <c r="E6" t="s">
        <v>136</v>
      </c>
      <c r="F6" s="2">
        <v>13.91</v>
      </c>
      <c r="H6" s="12" t="s">
        <v>119</v>
      </c>
      <c r="I6" s="9" t="s">
        <v>120</v>
      </c>
      <c r="J6" s="9">
        <v>102</v>
      </c>
      <c r="K6" s="9" t="s">
        <v>116</v>
      </c>
    </row>
    <row r="7" spans="1:12" x14ac:dyDescent="0.2">
      <c r="A7" s="1" t="s">
        <v>0</v>
      </c>
      <c r="B7" s="11">
        <f>SUM(G5)</f>
        <v>2753.1600000000003</v>
      </c>
      <c r="D7" s="2" t="s">
        <v>141</v>
      </c>
      <c r="E7" t="s">
        <v>140</v>
      </c>
      <c r="F7">
        <v>293.23</v>
      </c>
      <c r="G7" s="9"/>
      <c r="H7" s="2" t="s">
        <v>121</v>
      </c>
      <c r="I7" t="s">
        <v>122</v>
      </c>
      <c r="J7">
        <v>160.59</v>
      </c>
      <c r="K7" s="9" t="s">
        <v>116</v>
      </c>
    </row>
    <row r="8" spans="1:12" x14ac:dyDescent="0.2">
      <c r="B8" s="11"/>
      <c r="C8" s="29"/>
      <c r="D8" t="s">
        <v>139</v>
      </c>
      <c r="E8" t="s">
        <v>138</v>
      </c>
      <c r="F8" s="28">
        <v>421.02</v>
      </c>
      <c r="G8" s="9"/>
      <c r="H8" s="2" t="s">
        <v>121</v>
      </c>
      <c r="I8" t="s">
        <v>123</v>
      </c>
      <c r="J8">
        <v>700</v>
      </c>
      <c r="K8" s="9" t="s">
        <v>116</v>
      </c>
    </row>
    <row r="9" spans="1:12" x14ac:dyDescent="0.2">
      <c r="A9" s="1" t="s">
        <v>7</v>
      </c>
      <c r="B9" s="11">
        <f>SUM(L5)</f>
        <v>3402.07</v>
      </c>
      <c r="D9" s="12"/>
      <c r="E9" s="9"/>
      <c r="F9" s="23"/>
      <c r="G9" s="9"/>
      <c r="H9" s="2" t="s">
        <v>121</v>
      </c>
      <c r="I9" t="s">
        <v>124</v>
      </c>
      <c r="J9">
        <v>55</v>
      </c>
      <c r="K9" s="9" t="s">
        <v>116</v>
      </c>
    </row>
    <row r="10" spans="1:12" x14ac:dyDescent="0.2">
      <c r="B10" s="11"/>
      <c r="G10" s="9"/>
      <c r="H10" s="2" t="s">
        <v>121</v>
      </c>
      <c r="I10" s="26" t="s">
        <v>127</v>
      </c>
      <c r="J10" s="27">
        <v>139.88</v>
      </c>
      <c r="K10" s="9" t="s">
        <v>116</v>
      </c>
    </row>
    <row r="11" spans="1:12" x14ac:dyDescent="0.2">
      <c r="A11" s="1" t="s">
        <v>8</v>
      </c>
      <c r="B11" s="11">
        <f>SUM(B5+B7-B9)</f>
        <v>25499.190000000002</v>
      </c>
      <c r="D11" s="12"/>
      <c r="H11" s="2" t="s">
        <v>125</v>
      </c>
      <c r="I11" t="s">
        <v>126</v>
      </c>
      <c r="J11">
        <v>600</v>
      </c>
      <c r="K11" s="9" t="s">
        <v>116</v>
      </c>
    </row>
    <row r="12" spans="1:12" x14ac:dyDescent="0.2">
      <c r="D12" s="12"/>
      <c r="E12" s="13"/>
      <c r="F12" s="9"/>
      <c r="H12" s="2" t="s">
        <v>128</v>
      </c>
      <c r="I12" t="s">
        <v>129</v>
      </c>
      <c r="J12">
        <v>90</v>
      </c>
      <c r="K12" s="9" t="s">
        <v>116</v>
      </c>
    </row>
    <row r="13" spans="1:12" x14ac:dyDescent="0.2">
      <c r="D13" s="12"/>
      <c r="E13" s="13"/>
      <c r="F13" s="9"/>
      <c r="H13" s="2" t="s">
        <v>130</v>
      </c>
      <c r="I13" s="26" t="s">
        <v>131</v>
      </c>
      <c r="J13">
        <v>45</v>
      </c>
    </row>
    <row r="14" spans="1:12" x14ac:dyDescent="0.2">
      <c r="E14" s="13"/>
      <c r="F14" s="9"/>
      <c r="H14" s="2" t="s">
        <v>132</v>
      </c>
      <c r="I14" t="s">
        <v>133</v>
      </c>
      <c r="J14">
        <v>66</v>
      </c>
    </row>
    <row r="15" spans="1:12" x14ac:dyDescent="0.2">
      <c r="H15" s="2" t="s">
        <v>137</v>
      </c>
      <c r="I15" s="26" t="s">
        <v>134</v>
      </c>
      <c r="J15">
        <v>1043.5999999999999</v>
      </c>
    </row>
    <row r="16" spans="1:12" x14ac:dyDescent="0.2">
      <c r="J16"/>
    </row>
    <row r="17" spans="10:10" x14ac:dyDescent="0.2">
      <c r="J17"/>
    </row>
    <row r="18" spans="10:10" x14ac:dyDescent="0.2">
      <c r="J18"/>
    </row>
    <row r="19" spans="10:10" x14ac:dyDescent="0.2">
      <c r="J19"/>
    </row>
    <row r="20" spans="10:10" x14ac:dyDescent="0.2">
      <c r="J20" s="14"/>
    </row>
    <row r="21" spans="10:10" x14ac:dyDescent="0.2">
      <c r="J21" s="14"/>
    </row>
    <row r="22" spans="10:10" x14ac:dyDescent="0.2">
      <c r="J22" s="14"/>
    </row>
    <row r="23" spans="10:10" x14ac:dyDescent="0.2">
      <c r="J23" s="14"/>
    </row>
    <row r="24" spans="10:10" x14ac:dyDescent="0.2">
      <c r="J24" s="14"/>
    </row>
    <row r="25" spans="10:10" x14ac:dyDescent="0.2">
      <c r="J25" s="14"/>
    </row>
    <row r="26" spans="10:10" x14ac:dyDescent="0.2">
      <c r="J26" s="14"/>
    </row>
    <row r="27" spans="10:10" x14ac:dyDescent="0.2">
      <c r="J27" s="14"/>
    </row>
    <row r="28" spans="10:10" x14ac:dyDescent="0.2">
      <c r="J28" s="14"/>
    </row>
    <row r="29" spans="10:10" x14ac:dyDescent="0.2">
      <c r="J29" s="14"/>
    </row>
    <row r="30" spans="10:10" x14ac:dyDescent="0.2">
      <c r="J30" s="14"/>
    </row>
    <row r="31" spans="10:10" x14ac:dyDescent="0.2">
      <c r="J31" s="14"/>
    </row>
    <row r="32" spans="10:10" x14ac:dyDescent="0.2">
      <c r="J32" s="14"/>
    </row>
    <row r="33" spans="10:10" x14ac:dyDescent="0.2">
      <c r="J33" s="14"/>
    </row>
    <row r="34" spans="10:10" x14ac:dyDescent="0.2">
      <c r="J34" s="14"/>
    </row>
    <row r="35" spans="10:10" x14ac:dyDescent="0.2">
      <c r="J35" s="14"/>
    </row>
    <row r="36" spans="10:10" x14ac:dyDescent="0.2">
      <c r="J36" s="14"/>
    </row>
    <row r="37" spans="10:10" x14ac:dyDescent="0.2">
      <c r="J37" s="14"/>
    </row>
    <row r="38" spans="10:10" x14ac:dyDescent="0.2">
      <c r="J38" s="14"/>
    </row>
    <row r="39" spans="10:10" x14ac:dyDescent="0.2">
      <c r="J39" s="14"/>
    </row>
    <row r="40" spans="10:10" x14ac:dyDescent="0.2">
      <c r="J40" s="14"/>
    </row>
    <row r="41" spans="10:10" x14ac:dyDescent="0.2">
      <c r="J41" s="14"/>
    </row>
    <row r="42" spans="10:10" x14ac:dyDescent="0.2">
      <c r="J42" s="14"/>
    </row>
    <row r="43" spans="10:10" x14ac:dyDescent="0.2">
      <c r="J43" s="14"/>
    </row>
  </sheetData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9"/>
  <sheetViews>
    <sheetView zoomScale="85" zoomScaleNormal="85" workbookViewId="0">
      <selection activeCell="C51" sqref="C51"/>
    </sheetView>
  </sheetViews>
  <sheetFormatPr defaultRowHeight="12.75" x14ac:dyDescent="0.2"/>
  <cols>
    <col min="2" max="2" width="30" customWidth="1"/>
    <col min="3" max="3" width="36.140625" customWidth="1"/>
  </cols>
  <sheetData>
    <row r="1" spans="1:22" x14ac:dyDescent="0.2">
      <c r="A1" t="s">
        <v>12</v>
      </c>
      <c r="B1" t="s">
        <v>13</v>
      </c>
      <c r="C1" s="18" t="s">
        <v>14</v>
      </c>
      <c r="D1" t="s">
        <v>15</v>
      </c>
    </row>
    <row r="2" spans="1:22" x14ac:dyDescent="0.2">
      <c r="A2" t="s">
        <v>16</v>
      </c>
      <c r="B2" t="s">
        <v>17</v>
      </c>
      <c r="C2" s="18" t="s">
        <v>18</v>
      </c>
      <c r="D2" t="s">
        <v>19</v>
      </c>
    </row>
    <row r="3" spans="1:22" x14ac:dyDescent="0.2">
      <c r="A3" t="s">
        <v>20</v>
      </c>
      <c r="B3" t="s">
        <v>21</v>
      </c>
      <c r="C3" s="19" t="s">
        <v>22</v>
      </c>
      <c r="D3" t="s">
        <v>23</v>
      </c>
    </row>
    <row r="4" spans="1:22" x14ac:dyDescent="0.2">
      <c r="A4" t="s">
        <v>24</v>
      </c>
      <c r="B4" t="s">
        <v>25</v>
      </c>
      <c r="C4" s="18" t="s">
        <v>26</v>
      </c>
      <c r="D4" t="s">
        <v>27</v>
      </c>
    </row>
    <row r="5" spans="1:22" x14ac:dyDescent="0.2">
      <c r="A5" t="s">
        <v>28</v>
      </c>
      <c r="B5" t="s">
        <v>29</v>
      </c>
      <c r="C5" s="20" t="s">
        <v>30</v>
      </c>
      <c r="D5" t="s">
        <v>31</v>
      </c>
    </row>
    <row r="6" spans="1:22" x14ac:dyDescent="0.2">
      <c r="A6" t="s">
        <v>32</v>
      </c>
      <c r="B6" t="s">
        <v>33</v>
      </c>
      <c r="C6" s="18" t="s">
        <v>34</v>
      </c>
      <c r="D6" t="s">
        <v>35</v>
      </c>
    </row>
    <row r="7" spans="1:22" x14ac:dyDescent="0.2">
      <c r="A7" t="s">
        <v>36</v>
      </c>
      <c r="B7" t="s">
        <v>37</v>
      </c>
      <c r="C7" t="s">
        <v>38</v>
      </c>
      <c r="Q7" s="20"/>
    </row>
    <row r="8" spans="1:22" x14ac:dyDescent="0.2">
      <c r="A8" t="s">
        <v>39</v>
      </c>
      <c r="B8" t="s">
        <v>40</v>
      </c>
      <c r="C8" s="18" t="s">
        <v>41</v>
      </c>
      <c r="D8" t="s">
        <v>42</v>
      </c>
    </row>
    <row r="9" spans="1:22" x14ac:dyDescent="0.2">
      <c r="A9" t="s">
        <v>43</v>
      </c>
      <c r="B9" t="s">
        <v>44</v>
      </c>
      <c r="C9" s="18" t="s">
        <v>45</v>
      </c>
      <c r="D9" t="s">
        <v>46</v>
      </c>
    </row>
    <row r="10" spans="1:22" x14ac:dyDescent="0.2">
      <c r="A10" t="s">
        <v>47</v>
      </c>
      <c r="B10" t="s">
        <v>48</v>
      </c>
      <c r="C10" s="18" t="s">
        <v>49</v>
      </c>
      <c r="D10" t="s">
        <v>50</v>
      </c>
      <c r="V10" s="22"/>
    </row>
    <row r="11" spans="1:22" x14ac:dyDescent="0.2">
      <c r="A11" t="s">
        <v>51</v>
      </c>
      <c r="B11" t="s">
        <v>52</v>
      </c>
      <c r="C11" s="18" t="s">
        <v>53</v>
      </c>
      <c r="D11" t="s">
        <v>54</v>
      </c>
    </row>
    <row r="12" spans="1:22" x14ac:dyDescent="0.2">
      <c r="A12" t="s">
        <v>55</v>
      </c>
      <c r="B12" t="s">
        <v>56</v>
      </c>
      <c r="C12" s="16"/>
      <c r="D12" t="s">
        <v>57</v>
      </c>
    </row>
    <row r="13" spans="1:22" x14ac:dyDescent="0.2">
      <c r="A13" t="s">
        <v>58</v>
      </c>
      <c r="B13" t="s">
        <v>59</v>
      </c>
      <c r="C13" s="18" t="s">
        <v>60</v>
      </c>
      <c r="D13" t="s">
        <v>61</v>
      </c>
      <c r="F13" s="20"/>
      <c r="Q13" s="20"/>
    </row>
    <row r="14" spans="1:22" x14ac:dyDescent="0.2">
      <c r="A14" t="s">
        <v>62</v>
      </c>
      <c r="B14" t="s">
        <v>63</v>
      </c>
      <c r="C14" s="18" t="s">
        <v>64</v>
      </c>
      <c r="D14" t="s">
        <v>65</v>
      </c>
    </row>
    <row r="15" spans="1:22" x14ac:dyDescent="0.2">
      <c r="A15" t="s">
        <v>66</v>
      </c>
      <c r="B15" t="s">
        <v>67</v>
      </c>
      <c r="C15" s="18" t="s">
        <v>68</v>
      </c>
      <c r="D15" t="s">
        <v>69</v>
      </c>
    </row>
    <row r="16" spans="1:22" x14ac:dyDescent="0.2">
      <c r="A16" t="s">
        <v>70</v>
      </c>
      <c r="B16" t="s">
        <v>71</v>
      </c>
      <c r="C16" s="20" t="s">
        <v>72</v>
      </c>
      <c r="D16" t="s">
        <v>73</v>
      </c>
      <c r="G16" s="18"/>
    </row>
    <row r="17" spans="1:6" x14ac:dyDescent="0.2">
      <c r="A17" t="s">
        <v>74</v>
      </c>
      <c r="B17" t="s">
        <v>75</v>
      </c>
      <c r="C17" s="18" t="s">
        <v>76</v>
      </c>
      <c r="D17" t="s">
        <v>77</v>
      </c>
    </row>
    <row r="18" spans="1:6" x14ac:dyDescent="0.2">
      <c r="A18" t="s">
        <v>78</v>
      </c>
      <c r="B18" t="s">
        <v>79</v>
      </c>
      <c r="C18" s="18" t="s">
        <v>80</v>
      </c>
      <c r="D18" t="s">
        <v>81</v>
      </c>
    </row>
    <row r="19" spans="1:6" x14ac:dyDescent="0.2">
      <c r="A19" t="s">
        <v>82</v>
      </c>
      <c r="B19" t="s">
        <v>83</v>
      </c>
      <c r="C19" s="18" t="s">
        <v>84</v>
      </c>
    </row>
    <row r="20" spans="1:6" x14ac:dyDescent="0.2">
      <c r="A20" t="s">
        <v>85</v>
      </c>
      <c r="B20" t="s">
        <v>86</v>
      </c>
      <c r="C20" s="18" t="s">
        <v>87</v>
      </c>
      <c r="D20" t="s">
        <v>88</v>
      </c>
    </row>
    <row r="21" spans="1:6" x14ac:dyDescent="0.2">
      <c r="A21" t="s">
        <v>89</v>
      </c>
      <c r="B21" t="s">
        <v>90</v>
      </c>
      <c r="C21" s="18" t="s">
        <v>91</v>
      </c>
      <c r="D21" t="s">
        <v>92</v>
      </c>
    </row>
    <row r="22" spans="1:6" x14ac:dyDescent="0.2">
      <c r="A22" t="s">
        <v>93</v>
      </c>
      <c r="B22" t="s">
        <v>94</v>
      </c>
      <c r="C22" s="16" t="s">
        <v>95</v>
      </c>
      <c r="D22" t="s">
        <v>96</v>
      </c>
    </row>
    <row r="23" spans="1:6" x14ac:dyDescent="0.2">
      <c r="A23" t="s">
        <v>97</v>
      </c>
      <c r="B23" t="s">
        <v>98</v>
      </c>
      <c r="C23" s="18" t="s">
        <v>99</v>
      </c>
    </row>
    <row r="24" spans="1:6" x14ac:dyDescent="0.2">
      <c r="A24" t="s">
        <v>100</v>
      </c>
      <c r="B24" t="s">
        <v>101</v>
      </c>
      <c r="C24" s="15"/>
    </row>
    <row r="25" spans="1:6" x14ac:dyDescent="0.2">
      <c r="A25" t="s">
        <v>102</v>
      </c>
      <c r="B25" t="s">
        <v>103</v>
      </c>
      <c r="C25" s="18" t="s">
        <v>104</v>
      </c>
      <c r="D25" s="21" t="s">
        <v>105</v>
      </c>
    </row>
    <row r="26" spans="1:6" x14ac:dyDescent="0.2">
      <c r="A26" t="s">
        <v>106</v>
      </c>
      <c r="B26" t="s">
        <v>107</v>
      </c>
      <c r="C26" s="20" t="s">
        <v>72</v>
      </c>
      <c r="D26" t="s">
        <v>108</v>
      </c>
      <c r="F26" s="18"/>
    </row>
    <row r="27" spans="1:6" x14ac:dyDescent="0.2">
      <c r="A27" t="s">
        <v>111</v>
      </c>
      <c r="B27" t="s">
        <v>112</v>
      </c>
      <c r="C27" s="18" t="s">
        <v>109</v>
      </c>
      <c r="D27" t="s">
        <v>110</v>
      </c>
    </row>
    <row r="28" spans="1:6" x14ac:dyDescent="0.2">
      <c r="C28" s="18"/>
    </row>
    <row r="29" spans="1:6" x14ac:dyDescent="0.2">
      <c r="C29" s="20"/>
    </row>
  </sheetData>
  <hyperlinks>
    <hyperlink ref="C2" r:id="rId1"/>
    <hyperlink ref="C3" r:id="rId2"/>
    <hyperlink ref="C4" r:id="rId3"/>
    <hyperlink ref="C6" r:id="rId4"/>
    <hyperlink ref="C8" r:id="rId5"/>
    <hyperlink ref="C10" r:id="rId6"/>
    <hyperlink ref="C13" r:id="rId7"/>
    <hyperlink ref="C14" r:id="rId8"/>
    <hyperlink ref="C15" r:id="rId9"/>
    <hyperlink ref="C17" r:id="rId10"/>
    <hyperlink ref="C18" r:id="rId11"/>
    <hyperlink ref="C21" r:id="rId12"/>
    <hyperlink ref="C23" r:id="rId13"/>
    <hyperlink ref="C25" r:id="rId14"/>
    <hyperlink ref="C27" r:id="rId15"/>
    <hyperlink ref="C20" r:id="rId16"/>
    <hyperlink ref="C16" r:id="rId17"/>
    <hyperlink ref="C19" r:id="rId18"/>
    <hyperlink ref="C26" r:id="rId19"/>
    <hyperlink ref="C5" r:id="rId20" display="mailto:ejca@mitgr.com"/>
    <hyperlink ref="C11" r:id="rId21"/>
  </hyperlinks>
  <pageMargins left="0.7" right="0.7" top="0.75" bottom="0.75" header="0.3" footer="0.3"/>
  <pageSetup paperSize="9" orientation="portrait" r:id="rId2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XMLData TextToDisplay="%HOSTNAME%">LDNEPCWA332677.eur.nsroot.net</XMLData>
</file>

<file path=customXml/item2.xml><?xml version="1.0" encoding="utf-8"?>
<XMLData TextToDisplay="%USERNAME%">fc77093</XMLData>
</file>

<file path=customXml/item3.xml><?xml version="1.0" encoding="utf-8"?>
<XMLData TextToDisplay="%EMAILADDRESS%">fc77093@imceu.eu.ssmb.com</XMLData>
</file>

<file path=customXml/item4.xml><?xml version="1.0" encoding="utf-8"?>
<XMLData TextToDisplay="%DOCUMENTGUID%">{00000000-0000-0000-0000-000000000000}</XMLData>
</file>

<file path=customXml/item5.xml><?xml version="1.0" encoding="utf-8"?>
<XMLData TextToDisplay="%CLASSIFICATIONDATETIME%">15:11 01/04/2019</XMLData>
</file>

<file path=customXml/item6.xml><?xml version="1.0" encoding="utf-8"?>
<XMLData TextToDisplay="RightsWATCHMark">9|CITI-No PII-Confidential|{00000000-0000-0000-0000-000000000000}</XMLData>
</file>

<file path=customXml/itemProps1.xml><?xml version="1.0" encoding="utf-8"?>
<ds:datastoreItem xmlns:ds="http://schemas.openxmlformats.org/officeDocument/2006/customXml" ds:itemID="{892D2400-18ED-4983-B15F-07556DCCC5FB}">
  <ds:schemaRefs/>
</ds:datastoreItem>
</file>

<file path=customXml/itemProps2.xml><?xml version="1.0" encoding="utf-8"?>
<ds:datastoreItem xmlns:ds="http://schemas.openxmlformats.org/officeDocument/2006/customXml" ds:itemID="{FC9DDA7F-44A1-4EB2-95FF-2976A84E7212}">
  <ds:schemaRefs/>
</ds:datastoreItem>
</file>

<file path=customXml/itemProps3.xml><?xml version="1.0" encoding="utf-8"?>
<ds:datastoreItem xmlns:ds="http://schemas.openxmlformats.org/officeDocument/2006/customXml" ds:itemID="{E59165FF-30B8-41CC-A93D-9D85475B7FBB}">
  <ds:schemaRefs/>
</ds:datastoreItem>
</file>

<file path=customXml/itemProps4.xml><?xml version="1.0" encoding="utf-8"?>
<ds:datastoreItem xmlns:ds="http://schemas.openxmlformats.org/officeDocument/2006/customXml" ds:itemID="{F1387A29-E5A7-4179-AEFF-B73DC6001449}">
  <ds:schemaRefs/>
</ds:datastoreItem>
</file>

<file path=customXml/itemProps5.xml><?xml version="1.0" encoding="utf-8"?>
<ds:datastoreItem xmlns:ds="http://schemas.openxmlformats.org/officeDocument/2006/customXml" ds:itemID="{A0B740AB-F29E-4A51-A11D-0FE9918AD3A2}">
  <ds:schemaRefs/>
</ds:datastoreItem>
</file>

<file path=customXml/itemProps6.xml><?xml version="1.0" encoding="utf-8"?>
<ds:datastoreItem xmlns:ds="http://schemas.openxmlformats.org/officeDocument/2006/customXml" ds:itemID="{9B5A376D-F1B9-4517-A3F5-4C0D13BBF74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Freehold Account</vt:lpstr>
      <vt:lpstr>Contacts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Westbourne Block Management</dc:creator>
  <cp:lastModifiedBy>Cury, Flavio [RISK]</cp:lastModifiedBy>
  <dcterms:created xsi:type="dcterms:W3CDTF">2018-07-23T08:52:16Z</dcterms:created>
  <dcterms:modified xsi:type="dcterms:W3CDTF">2019-04-01T15:11:49Z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ightsWATCHMark">
    <vt:lpwstr>9|CITI-No PII-Confidential|{00000000-0000-0000-0000-000000000000}</vt:lpwstr>
  </property>
</Properties>
</file>